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dm" sheetId="1" r:id="rId1"/>
  </sheets>
  <definedNames/>
  <calcPr fullCalcOnLoad="1"/>
</workbook>
</file>

<file path=xl/sharedStrings.xml><?xml version="1.0" encoding="utf-8"?>
<sst xmlns="http://schemas.openxmlformats.org/spreadsheetml/2006/main" count="131" uniqueCount="107">
  <si>
    <t>Furnizor de servicii medicale</t>
  </si>
  <si>
    <t>Nr. Contract</t>
  </si>
  <si>
    <t>Nr. crt.</t>
  </si>
  <si>
    <t>Nr. si data factura</t>
  </si>
  <si>
    <t>VAL. FACT.</t>
  </si>
  <si>
    <t>Rest de plata</t>
  </si>
  <si>
    <t>Refuz la plata</t>
  </si>
  <si>
    <t>S.C. AUDIO NOVA S.R.L.</t>
  </si>
  <si>
    <t>TOTAL FURNIZOR:</t>
  </si>
  <si>
    <t>S.C. BIOSINTEX S.R.L.</t>
  </si>
  <si>
    <t>S.C. M-G EXIM ROMITALIA S.R.L.</t>
  </si>
  <si>
    <t>S.C. LINDE GAZ ROMANIA S.R.L.</t>
  </si>
  <si>
    <t>S.C. MEDICAL EXPRESS S.R.L.</t>
  </si>
  <si>
    <t>S.C. MONTERO TEHNICO MEDICALE S.R.L.</t>
  </si>
  <si>
    <t>S.C. MOTIVATION S.R.L.</t>
  </si>
  <si>
    <t>S.C. ORTOPEDICA S.R.L.</t>
  </si>
  <si>
    <t>S.C. ORTOTECH S.R.L.</t>
  </si>
  <si>
    <t>S.C. ORTOPROFIL PROD ROMANIA S.R.L.</t>
  </si>
  <si>
    <t>S.C. AIR LIQUIDE VITALAIRE ROMANIA S.R.L.</t>
  </si>
  <si>
    <t>TOTAL GENERAL:</t>
  </si>
  <si>
    <t>S.C. A. BERNASOUND S.R.L.</t>
  </si>
  <si>
    <t xml:space="preserve">CENTRALIZATOR PENTRU PLATA  FACTURILOR INREGISTRATE LA CASJ GORJ PANA LA DATA DE 27.05.2015 - DISPOZITIVE MEDICALE </t>
  </si>
  <si>
    <t>FC00001285568/12.05.2015</t>
  </si>
  <si>
    <t>FC00001284706/12.05.2015</t>
  </si>
  <si>
    <t>S.C. A.R.K. S.R.L.</t>
  </si>
  <si>
    <t>2298/07.05.2015</t>
  </si>
  <si>
    <t>2276/04.05.2015</t>
  </si>
  <si>
    <t>65/04.05.2015</t>
  </si>
  <si>
    <t>S.C. AGENT MEDICAL S.R.L.</t>
  </si>
  <si>
    <t>AM 0201/04.05.2015</t>
  </si>
  <si>
    <t>S.C. AKTIVORT S.R.L.</t>
  </si>
  <si>
    <t>AI 0925/12.05.2015</t>
  </si>
  <si>
    <t>BSX205807/04.05.2015</t>
  </si>
  <si>
    <t>BSX205806/04.05.2015</t>
  </si>
  <si>
    <t>S.C. CLAVIROX MEDICAL S.R.L.</t>
  </si>
  <si>
    <t>64/04.05.2015</t>
  </si>
  <si>
    <t>S.C. ENA FARMA S.R.L.</t>
  </si>
  <si>
    <t>ENA F 14830/11.05.2015</t>
  </si>
  <si>
    <t>S.C. ERGO CENTER S.R.L.</t>
  </si>
  <si>
    <t>FEERC 031/04.05.2015</t>
  </si>
  <si>
    <t>S.C. EUROMEDICAL DISTRIBUTION GRUP S.R.L.</t>
  </si>
  <si>
    <t>7231/04.05.2015</t>
  </si>
  <si>
    <t>0072004173/06.05.2015</t>
  </si>
  <si>
    <t>0072004174/06.05.2015</t>
  </si>
  <si>
    <t>0072004175/06.05.2015</t>
  </si>
  <si>
    <t>S.C. LUGIA NEW SERV S.R.L.</t>
  </si>
  <si>
    <t>2269/08.05.2015</t>
  </si>
  <si>
    <t>54875/13.05.2015</t>
  </si>
  <si>
    <t>54869/12.05.2015</t>
  </si>
  <si>
    <t>52326/04.05.2015</t>
  </si>
  <si>
    <t>52325/04.05.2015</t>
  </si>
  <si>
    <t>52324/04.05.2015</t>
  </si>
  <si>
    <t>52349/04.05.2015</t>
  </si>
  <si>
    <t>52348/04.05.2015</t>
  </si>
  <si>
    <t>52470/05.05.2015</t>
  </si>
  <si>
    <t>52471/05.05.2015</t>
  </si>
  <si>
    <t>52469/05.05.2015</t>
  </si>
  <si>
    <t>52468/05.05.2015</t>
  </si>
  <si>
    <t>1004521/04.05.2015</t>
  </si>
  <si>
    <t>1004547/04.05.2015</t>
  </si>
  <si>
    <t>1004548/04.05.2015</t>
  </si>
  <si>
    <t>S.C. MESSER ROMANIA GAZ S.R.L.</t>
  </si>
  <si>
    <t>8960073192/12.05.2015</t>
  </si>
  <si>
    <t>8960072829/07.05.2015</t>
  </si>
  <si>
    <t>S.C. MICROCOMPUTER SERVICE S.A.</t>
  </si>
  <si>
    <t>7097/04.05.2015</t>
  </si>
  <si>
    <t>9196/06.05.2015</t>
  </si>
  <si>
    <t>20150346/04.05.2015</t>
  </si>
  <si>
    <t>20150595/04.05.2015</t>
  </si>
  <si>
    <t>ORTF49267/11.05.2015</t>
  </si>
  <si>
    <t>ORTF49171/04.05.2015</t>
  </si>
  <si>
    <t>ORFF12761/04.05.2015</t>
  </si>
  <si>
    <t>ORFF12839/11.05.2015</t>
  </si>
  <si>
    <t>ORTF49268/11.05.2015</t>
  </si>
  <si>
    <t>ORTF49219/11.05.2015</t>
  </si>
  <si>
    <t>S.C. ORTO CRIS S.R.L.</t>
  </si>
  <si>
    <t>FFOC 1692/04.05.2015</t>
  </si>
  <si>
    <t>ORTO F 10304/04.05.2015</t>
  </si>
  <si>
    <t>11802119/04.05.2015</t>
  </si>
  <si>
    <t>11609464/04.05.2015</t>
  </si>
  <si>
    <t>11609465/04.05.2015</t>
  </si>
  <si>
    <t>11609372/04.05.2015</t>
  </si>
  <si>
    <t>11609373/04.05.2015</t>
  </si>
  <si>
    <t>11802115/04.05.2015</t>
  </si>
  <si>
    <t>14118238/04.05.2015</t>
  </si>
  <si>
    <t>11802206/14.05.2015</t>
  </si>
  <si>
    <t>11802117/04.05.2015</t>
  </si>
  <si>
    <t>11802116/04.05.2015</t>
  </si>
  <si>
    <t>11802121/04.05.2015</t>
  </si>
  <si>
    <t>11802028/04.05.2015</t>
  </si>
  <si>
    <t>11802053/04.05.2015</t>
  </si>
  <si>
    <t>11802204/14.05.2015</t>
  </si>
  <si>
    <t>11802202/14.05.2015</t>
  </si>
  <si>
    <t>S.C. PAUL HARTMANN S.R.L.</t>
  </si>
  <si>
    <t>1116399643/04.05.2015</t>
  </si>
  <si>
    <t>1116406021/05.05.2015</t>
  </si>
  <si>
    <t>1116406584/07.05.2015</t>
  </si>
  <si>
    <t>S.C. ROSAL ORTOPEDIC S.R.L.</t>
  </si>
  <si>
    <t>ROSALOTP0123/04.05.2015</t>
  </si>
  <si>
    <t>GJ 9711/07.05.2015</t>
  </si>
  <si>
    <t>GJ 9709/07.05.2015</t>
  </si>
  <si>
    <t>GJ9706/07.05.2015</t>
  </si>
  <si>
    <t>GJ9705/07.05.2015</t>
  </si>
  <si>
    <t>GJ 9707/07.05.2015</t>
  </si>
  <si>
    <t>11802029/01.04.2015</t>
  </si>
  <si>
    <t xml:space="preserve">Suma platita in luna APRILIE 2015  </t>
  </si>
  <si>
    <t>DECONT MAI 2015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</si>
</sst>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4" fontId="1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" fontId="0" fillId="0" borderId="6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/>
    </xf>
    <xf numFmtId="4" fontId="0" fillId="0" borderId="1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0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4" fontId="0" fillId="0" borderId="6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4" fontId="1" fillId="0" borderId="5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2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4" fontId="0" fillId="0" borderId="5" xfId="0" applyNumberFormat="1" applyFont="1" applyBorder="1" applyAlignment="1">
      <alignment horizontal="right"/>
    </xf>
    <xf numFmtId="14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20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 vertical="center" wrapText="1"/>
    </xf>
    <xf numFmtId="4" fontId="0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14" fontId="1" fillId="0" borderId="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14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14" fontId="0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3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6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5</xdr:col>
      <xdr:colOff>781050</xdr:colOff>
      <xdr:row>16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1911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32.00390625" style="0" customWidth="1"/>
    <col min="5" max="5" width="24.421875" style="0" customWidth="1"/>
    <col min="6" max="6" width="12.57421875" style="4" customWidth="1"/>
    <col min="7" max="7" width="14.8515625" style="0" customWidth="1"/>
    <col min="8" max="8" width="13.28125" style="0" customWidth="1"/>
    <col min="11" max="11" width="28.00390625" style="0" customWidth="1"/>
    <col min="12" max="12" width="20.421875" style="0" customWidth="1"/>
  </cols>
  <sheetData>
    <row r="1" ht="14.25" customHeight="1">
      <c r="F1"/>
    </row>
    <row r="2" ht="12.75" customHeight="1">
      <c r="F2"/>
    </row>
    <row r="3" ht="12.75" customHeight="1">
      <c r="F3"/>
    </row>
    <row r="4" ht="12.75" customHeight="1">
      <c r="F4"/>
    </row>
    <row r="5" ht="12.75" customHeight="1">
      <c r="F5"/>
    </row>
    <row r="6" spans="3:8" ht="12.75">
      <c r="C6" s="158"/>
      <c r="D6" s="158"/>
      <c r="E6" s="158"/>
      <c r="F6" s="158"/>
      <c r="G6" s="158"/>
      <c r="H6" s="158"/>
    </row>
    <row r="17" spans="2:12" ht="23.25" customHeight="1">
      <c r="B17" s="3"/>
      <c r="C17" s="159" t="s">
        <v>21</v>
      </c>
      <c r="D17" s="160"/>
      <c r="E17" s="160"/>
      <c r="F17" s="160"/>
      <c r="G17" s="160"/>
      <c r="H17" s="160"/>
      <c r="I17" s="160"/>
      <c r="J17" s="160"/>
      <c r="K17" s="160"/>
      <c r="L17" s="160"/>
    </row>
    <row r="18" spans="2:12" ht="23.25" customHeight="1">
      <c r="B18" s="3"/>
      <c r="C18" s="62"/>
      <c r="D18" s="63"/>
      <c r="E18" s="63"/>
      <c r="F18" s="63"/>
      <c r="G18" s="63"/>
      <c r="H18" s="63"/>
      <c r="I18" s="63"/>
      <c r="J18" s="63"/>
      <c r="K18" s="63"/>
      <c r="L18" s="63"/>
    </row>
    <row r="19" spans="2:12" ht="23.25" customHeight="1" thickBot="1">
      <c r="B19" s="3"/>
      <c r="C19" s="62"/>
      <c r="D19" s="63"/>
      <c r="E19" s="63"/>
      <c r="F19" s="63"/>
      <c r="G19" s="63"/>
      <c r="H19" s="63"/>
      <c r="I19" s="63"/>
      <c r="J19" s="63"/>
      <c r="K19" s="63"/>
      <c r="L19" s="63"/>
    </row>
    <row r="20" spans="2:10" ht="12.75">
      <c r="B20" s="155" t="s">
        <v>2</v>
      </c>
      <c r="C20" s="151" t="s">
        <v>0</v>
      </c>
      <c r="D20" s="122" t="s">
        <v>1</v>
      </c>
      <c r="E20" s="122" t="s">
        <v>3</v>
      </c>
      <c r="F20" s="161" t="s">
        <v>4</v>
      </c>
      <c r="G20" s="162" t="s">
        <v>106</v>
      </c>
      <c r="H20" s="163" t="s">
        <v>105</v>
      </c>
      <c r="I20" s="161" t="s">
        <v>5</v>
      </c>
      <c r="J20" s="161" t="s">
        <v>6</v>
      </c>
    </row>
    <row r="21" spans="2:10" ht="27.75" customHeight="1" thickBot="1">
      <c r="B21" s="156"/>
      <c r="C21" s="152"/>
      <c r="D21" s="157"/>
      <c r="E21" s="157"/>
      <c r="F21" s="148"/>
      <c r="G21" s="154"/>
      <c r="H21" s="164"/>
      <c r="I21" s="148"/>
      <c r="J21" s="165"/>
    </row>
    <row r="22" spans="2:10" ht="15" customHeight="1">
      <c r="B22" s="130">
        <v>1</v>
      </c>
      <c r="C22" s="133" t="s">
        <v>7</v>
      </c>
      <c r="D22" s="147">
        <v>1</v>
      </c>
      <c r="E22" s="5" t="s">
        <v>22</v>
      </c>
      <c r="F22" s="64">
        <v>959.8</v>
      </c>
      <c r="G22" s="64">
        <v>959.8</v>
      </c>
      <c r="H22" s="26"/>
      <c r="I22" s="5"/>
      <c r="J22" s="6"/>
    </row>
    <row r="23" spans="2:10" ht="15" customHeight="1">
      <c r="B23" s="131"/>
      <c r="C23" s="134"/>
      <c r="D23" s="149"/>
      <c r="E23" s="8" t="s">
        <v>23</v>
      </c>
      <c r="F23" s="77">
        <v>9598</v>
      </c>
      <c r="G23" s="77">
        <v>9598</v>
      </c>
      <c r="H23" s="78"/>
      <c r="I23" s="8"/>
      <c r="J23" s="11"/>
    </row>
    <row r="24" spans="2:10" ht="15" customHeight="1" thickBot="1">
      <c r="B24" s="150"/>
      <c r="C24" s="134"/>
      <c r="D24" s="149"/>
      <c r="E24" s="66" t="s">
        <v>8</v>
      </c>
      <c r="F24" s="32">
        <f>SUM(F22:F23)</f>
        <v>10557.8</v>
      </c>
      <c r="G24" s="32">
        <f>SUM(G22:G23)</f>
        <v>10557.8</v>
      </c>
      <c r="H24" s="32"/>
      <c r="I24" s="33"/>
      <c r="J24" s="92"/>
    </row>
    <row r="25" spans="2:10" ht="15" customHeight="1">
      <c r="B25" s="130">
        <v>2</v>
      </c>
      <c r="C25" s="151" t="s">
        <v>24</v>
      </c>
      <c r="D25" s="173">
        <v>3</v>
      </c>
      <c r="E25" s="98" t="s">
        <v>25</v>
      </c>
      <c r="F25" s="97">
        <v>2236.2</v>
      </c>
      <c r="G25" s="97">
        <v>2236.2</v>
      </c>
      <c r="H25" s="96"/>
      <c r="I25" s="5"/>
      <c r="J25" s="16"/>
    </row>
    <row r="26" spans="2:12" ht="15" customHeight="1">
      <c r="B26" s="169"/>
      <c r="C26" s="171"/>
      <c r="D26" s="174"/>
      <c r="E26" s="19" t="s">
        <v>26</v>
      </c>
      <c r="F26" s="37">
        <v>3439.88</v>
      </c>
      <c r="G26" s="37">
        <v>3439.88</v>
      </c>
      <c r="H26" s="80"/>
      <c r="I26" s="19"/>
      <c r="J26" s="18"/>
      <c r="K26" s="118"/>
      <c r="L26" s="118"/>
    </row>
    <row r="27" spans="2:12" ht="15" customHeight="1" thickBot="1">
      <c r="B27" s="170"/>
      <c r="C27" s="172"/>
      <c r="D27" s="175"/>
      <c r="E27" s="22" t="s">
        <v>8</v>
      </c>
      <c r="F27" s="27">
        <f>SUM(F25:F26)</f>
        <v>5676.08</v>
      </c>
      <c r="G27" s="27">
        <f>SUM(G25:G26)</f>
        <v>5676.08</v>
      </c>
      <c r="H27" s="27"/>
      <c r="I27" s="9"/>
      <c r="J27" s="21"/>
      <c r="K27" s="91"/>
      <c r="L27" s="1"/>
    </row>
    <row r="28" spans="2:10" ht="15" customHeight="1">
      <c r="B28" s="130">
        <v>3</v>
      </c>
      <c r="C28" s="134" t="s">
        <v>20</v>
      </c>
      <c r="D28" s="149">
        <v>113</v>
      </c>
      <c r="E28" s="8" t="s">
        <v>27</v>
      </c>
      <c r="F28" s="78">
        <v>2879.4</v>
      </c>
      <c r="G28" s="78">
        <v>2879.4</v>
      </c>
      <c r="H28" s="78"/>
      <c r="I28" s="30"/>
      <c r="J28" s="13"/>
    </row>
    <row r="29" spans="2:10" ht="15" customHeight="1" thickBot="1">
      <c r="B29" s="150"/>
      <c r="C29" s="135"/>
      <c r="D29" s="148"/>
      <c r="E29" s="22" t="s">
        <v>8</v>
      </c>
      <c r="F29" s="27">
        <f>SUM(F28:F28)</f>
        <v>2879.4</v>
      </c>
      <c r="G29" s="27">
        <f>SUM(G28:G28)</f>
        <v>2879.4</v>
      </c>
      <c r="H29" s="35"/>
      <c r="I29" s="9"/>
      <c r="J29" s="36"/>
    </row>
    <row r="30" spans="2:10" ht="15" customHeight="1">
      <c r="B30" s="130">
        <v>4</v>
      </c>
      <c r="C30" s="151" t="s">
        <v>28</v>
      </c>
      <c r="D30" s="153">
        <v>118</v>
      </c>
      <c r="E30" s="5" t="s">
        <v>29</v>
      </c>
      <c r="F30" s="26">
        <v>1698.32</v>
      </c>
      <c r="G30" s="26">
        <v>1698.32</v>
      </c>
      <c r="H30" s="26"/>
      <c r="I30" s="10"/>
      <c r="J30" s="6"/>
    </row>
    <row r="31" spans="2:10" ht="15" customHeight="1" thickBot="1">
      <c r="B31" s="150"/>
      <c r="C31" s="152"/>
      <c r="D31" s="154"/>
      <c r="E31" s="25" t="s">
        <v>8</v>
      </c>
      <c r="F31" s="38">
        <f>SUM(F30:F30)</f>
        <v>1698.32</v>
      </c>
      <c r="G31" s="38">
        <f>SUM(G30:G30)</f>
        <v>1698.32</v>
      </c>
      <c r="H31" s="38"/>
      <c r="I31" s="9"/>
      <c r="J31" s="15"/>
    </row>
    <row r="32" spans="2:10" ht="15" customHeight="1">
      <c r="B32" s="141">
        <v>5</v>
      </c>
      <c r="C32" s="134" t="s">
        <v>30</v>
      </c>
      <c r="D32" s="138">
        <v>79</v>
      </c>
      <c r="E32" s="30" t="s">
        <v>31</v>
      </c>
      <c r="F32" s="28">
        <v>3906.34</v>
      </c>
      <c r="G32" s="28">
        <v>3906.34</v>
      </c>
      <c r="H32" s="29"/>
      <c r="I32" s="30"/>
      <c r="J32" s="31"/>
    </row>
    <row r="33" spans="2:10" ht="15" customHeight="1" thickBot="1">
      <c r="B33" s="126"/>
      <c r="C33" s="135"/>
      <c r="D33" s="148"/>
      <c r="E33" s="25" t="s">
        <v>8</v>
      </c>
      <c r="F33" s="38">
        <f>SUM(F32:F32)</f>
        <v>3906.34</v>
      </c>
      <c r="G33" s="38">
        <f>SUM(G32:G32)</f>
        <v>3906.34</v>
      </c>
      <c r="H33" s="38"/>
      <c r="I33" s="81"/>
      <c r="J33" s="82"/>
    </row>
    <row r="34" spans="2:10" ht="15" customHeight="1">
      <c r="B34" s="142">
        <v>6</v>
      </c>
      <c r="C34" s="134" t="s">
        <v>9</v>
      </c>
      <c r="D34" s="149">
        <v>93</v>
      </c>
      <c r="E34" s="68" t="s">
        <v>32</v>
      </c>
      <c r="F34" s="41">
        <v>4489.62</v>
      </c>
      <c r="G34" s="41">
        <v>4489.62</v>
      </c>
      <c r="H34" s="42"/>
      <c r="I34" s="30"/>
      <c r="J34" s="13"/>
    </row>
    <row r="35" spans="2:10" ht="15" customHeight="1">
      <c r="B35" s="142"/>
      <c r="C35" s="134"/>
      <c r="D35" s="149"/>
      <c r="E35" s="68" t="s">
        <v>33</v>
      </c>
      <c r="F35" s="41">
        <v>4084.18</v>
      </c>
      <c r="G35" s="41">
        <v>3831.58</v>
      </c>
      <c r="H35" s="42"/>
      <c r="I35" s="30"/>
      <c r="J35" s="13">
        <v>252.6</v>
      </c>
    </row>
    <row r="36" spans="2:10" ht="15" customHeight="1" thickBot="1">
      <c r="B36" s="126"/>
      <c r="C36" s="135"/>
      <c r="D36" s="148"/>
      <c r="E36" s="69" t="s">
        <v>8</v>
      </c>
      <c r="F36" s="43">
        <f>SUM(F34:F35)</f>
        <v>8573.8</v>
      </c>
      <c r="G36" s="43">
        <f>SUM(G34:G35)</f>
        <v>8321.2</v>
      </c>
      <c r="H36" s="43"/>
      <c r="I36" s="81"/>
      <c r="J36" s="115">
        <v>252.6</v>
      </c>
    </row>
    <row r="37" spans="2:10" ht="15" customHeight="1">
      <c r="B37" s="141">
        <v>7</v>
      </c>
      <c r="C37" s="133" t="s">
        <v>34</v>
      </c>
      <c r="D37" s="147">
        <v>122</v>
      </c>
      <c r="E37" s="67" t="s">
        <v>35</v>
      </c>
      <c r="F37" s="39">
        <v>252.6</v>
      </c>
      <c r="G37" s="39">
        <v>252.6</v>
      </c>
      <c r="H37" s="40"/>
      <c r="I37" s="5"/>
      <c r="J37" s="16"/>
    </row>
    <row r="38" spans="2:10" ht="15" customHeight="1" thickBot="1">
      <c r="B38" s="126"/>
      <c r="C38" s="128"/>
      <c r="D38" s="148"/>
      <c r="E38" s="70" t="s">
        <v>8</v>
      </c>
      <c r="F38" s="44">
        <f>SUM(F37)</f>
        <v>252.6</v>
      </c>
      <c r="G38" s="44">
        <f>SUM(G37)</f>
        <v>252.6</v>
      </c>
      <c r="H38" s="44"/>
      <c r="I38" s="9"/>
      <c r="J38" s="21"/>
    </row>
    <row r="39" spans="2:10" ht="15" customHeight="1">
      <c r="B39" s="142">
        <v>8</v>
      </c>
      <c r="C39" s="134" t="s">
        <v>36</v>
      </c>
      <c r="D39" s="138">
        <v>101</v>
      </c>
      <c r="E39" s="68" t="s">
        <v>37</v>
      </c>
      <c r="F39" s="41">
        <v>1056.4</v>
      </c>
      <c r="G39" s="41">
        <v>1056.4</v>
      </c>
      <c r="H39" s="42"/>
      <c r="I39" s="30"/>
      <c r="J39" s="31"/>
    </row>
    <row r="40" spans="2:10" ht="15" customHeight="1" thickBot="1">
      <c r="B40" s="126"/>
      <c r="C40" s="135"/>
      <c r="D40" s="148"/>
      <c r="E40" s="69" t="s">
        <v>8</v>
      </c>
      <c r="F40" s="43">
        <f>SUM(F39:F39)</f>
        <v>1056.4</v>
      </c>
      <c r="G40" s="43">
        <f>SUM(G39:G39)</f>
        <v>1056.4</v>
      </c>
      <c r="H40" s="43"/>
      <c r="I40" s="7"/>
      <c r="J40" s="79"/>
    </row>
    <row r="41" spans="2:10" ht="15" customHeight="1">
      <c r="B41" s="141">
        <v>9</v>
      </c>
      <c r="C41" s="133" t="s">
        <v>38</v>
      </c>
      <c r="D41" s="147">
        <v>123</v>
      </c>
      <c r="E41" s="67" t="s">
        <v>39</v>
      </c>
      <c r="F41" s="39">
        <v>479.25</v>
      </c>
      <c r="G41" s="39">
        <v>479.25</v>
      </c>
      <c r="H41" s="40"/>
      <c r="I41" s="5"/>
      <c r="J41" s="16"/>
    </row>
    <row r="42" spans="2:10" ht="15" customHeight="1" thickBot="1">
      <c r="B42" s="126"/>
      <c r="C42" s="128"/>
      <c r="D42" s="148"/>
      <c r="E42" s="70" t="s">
        <v>8</v>
      </c>
      <c r="F42" s="44">
        <f>SUM(F41:F41)</f>
        <v>479.25</v>
      </c>
      <c r="G42" s="44">
        <f>SUM(G41:G41)</f>
        <v>479.25</v>
      </c>
      <c r="H42" s="44"/>
      <c r="I42" s="9"/>
      <c r="J42" s="21"/>
    </row>
    <row r="43" spans="2:10" ht="15" customHeight="1">
      <c r="B43" s="130">
        <v>10</v>
      </c>
      <c r="C43" s="125" t="s">
        <v>40</v>
      </c>
      <c r="D43" s="146">
        <v>94</v>
      </c>
      <c r="E43" s="72" t="s">
        <v>41</v>
      </c>
      <c r="F43" s="47">
        <v>296</v>
      </c>
      <c r="G43" s="47">
        <v>296</v>
      </c>
      <c r="H43" s="47"/>
      <c r="I43" s="48"/>
      <c r="J43" s="49"/>
    </row>
    <row r="44" spans="2:10" ht="15" customHeight="1" thickBot="1">
      <c r="B44" s="119"/>
      <c r="C44" s="120"/>
      <c r="D44" s="121"/>
      <c r="E44" s="70" t="s">
        <v>8</v>
      </c>
      <c r="F44" s="44">
        <f>SUM(F43:F43)</f>
        <v>296</v>
      </c>
      <c r="G44" s="44">
        <f>SUM(G43:G43)</f>
        <v>296</v>
      </c>
      <c r="H44" s="44"/>
      <c r="I44" s="14"/>
      <c r="J44" s="36"/>
    </row>
    <row r="45" spans="2:10" ht="15" customHeight="1">
      <c r="B45" s="130">
        <v>11</v>
      </c>
      <c r="C45" s="125" t="s">
        <v>11</v>
      </c>
      <c r="D45" s="143">
        <v>112</v>
      </c>
      <c r="E45" s="72" t="s">
        <v>42</v>
      </c>
      <c r="F45" s="47">
        <v>193.82</v>
      </c>
      <c r="G45" s="47">
        <v>193.82</v>
      </c>
      <c r="H45" s="47"/>
      <c r="I45" s="48"/>
      <c r="J45" s="49"/>
    </row>
    <row r="46" spans="2:10" ht="15" customHeight="1">
      <c r="B46" s="132"/>
      <c r="C46" s="139"/>
      <c r="D46" s="144"/>
      <c r="E46" s="73" t="s">
        <v>43</v>
      </c>
      <c r="F46" s="50">
        <v>387.64</v>
      </c>
      <c r="G46" s="50">
        <v>387.64</v>
      </c>
      <c r="H46" s="50"/>
      <c r="I46" s="51"/>
      <c r="J46" s="52"/>
    </row>
    <row r="47" spans="2:10" ht="15" customHeight="1">
      <c r="B47" s="132"/>
      <c r="C47" s="139"/>
      <c r="D47" s="144"/>
      <c r="E47" s="73" t="s">
        <v>44</v>
      </c>
      <c r="F47" s="50">
        <v>6977.52</v>
      </c>
      <c r="G47" s="50">
        <v>6977.52</v>
      </c>
      <c r="H47" s="50"/>
      <c r="I47" s="51"/>
      <c r="J47" s="52"/>
    </row>
    <row r="48" spans="2:10" ht="15" customHeight="1" thickBot="1">
      <c r="B48" s="119"/>
      <c r="C48" s="120"/>
      <c r="D48" s="145"/>
      <c r="E48" s="69" t="s">
        <v>8</v>
      </c>
      <c r="F48" s="43">
        <f>SUM(F45:F47)</f>
        <v>7558.9800000000005</v>
      </c>
      <c r="G48" s="43">
        <f>SUM(G45:G47)</f>
        <v>7558.9800000000005</v>
      </c>
      <c r="H48" s="43"/>
      <c r="I48" s="53"/>
      <c r="J48" s="20"/>
    </row>
    <row r="49" spans="2:10" ht="15" customHeight="1">
      <c r="B49" s="130">
        <v>12</v>
      </c>
      <c r="C49" s="122" t="s">
        <v>45</v>
      </c>
      <c r="D49" s="124">
        <v>110</v>
      </c>
      <c r="E49" s="72" t="s">
        <v>46</v>
      </c>
      <c r="F49" s="47">
        <v>1919.6</v>
      </c>
      <c r="G49" s="47">
        <v>1919.6</v>
      </c>
      <c r="H49" s="47"/>
      <c r="I49" s="48"/>
      <c r="J49" s="54"/>
    </row>
    <row r="50" spans="2:10" ht="15" customHeight="1" thickBot="1">
      <c r="B50" s="119"/>
      <c r="C50" s="123"/>
      <c r="D50" s="123"/>
      <c r="E50" s="70" t="s">
        <v>8</v>
      </c>
      <c r="F50" s="44">
        <f>SUM(F49:F49)</f>
        <v>1919.6</v>
      </c>
      <c r="G50" s="44">
        <f>SUM(G49:G49)</f>
        <v>1919.6</v>
      </c>
      <c r="H50" s="55"/>
      <c r="I50" s="14"/>
      <c r="J50" s="21"/>
    </row>
    <row r="51" spans="2:10" ht="15" customHeight="1">
      <c r="B51" s="131">
        <v>13</v>
      </c>
      <c r="C51" s="139" t="s">
        <v>12</v>
      </c>
      <c r="D51" s="140">
        <v>28</v>
      </c>
      <c r="E51" s="73" t="s">
        <v>47</v>
      </c>
      <c r="F51" s="50">
        <v>3520.88</v>
      </c>
      <c r="G51" s="50">
        <v>3520.88</v>
      </c>
      <c r="H51" s="50"/>
      <c r="I51" s="51"/>
      <c r="J51" s="85"/>
    </row>
    <row r="52" spans="2:10" ht="15" customHeight="1">
      <c r="B52" s="131"/>
      <c r="C52" s="139"/>
      <c r="D52" s="140"/>
      <c r="E52" s="95" t="s">
        <v>48</v>
      </c>
      <c r="F52" s="56">
        <v>1516.26</v>
      </c>
      <c r="G52" s="56">
        <v>1516.26</v>
      </c>
      <c r="H52" s="56"/>
      <c r="I52" s="57"/>
      <c r="J52" s="58"/>
    </row>
    <row r="53" spans="2:10" ht="15" customHeight="1">
      <c r="B53" s="131"/>
      <c r="C53" s="139"/>
      <c r="D53" s="140"/>
      <c r="E53" s="95" t="s">
        <v>49</v>
      </c>
      <c r="F53" s="56">
        <v>2258.77</v>
      </c>
      <c r="G53" s="56">
        <v>2258.77</v>
      </c>
      <c r="H53" s="56"/>
      <c r="I53" s="57"/>
      <c r="J53" s="58"/>
    </row>
    <row r="54" spans="2:10" ht="15" customHeight="1">
      <c r="B54" s="131"/>
      <c r="C54" s="139"/>
      <c r="D54" s="140"/>
      <c r="E54" s="95" t="s">
        <v>50</v>
      </c>
      <c r="F54" s="56">
        <v>3103.92</v>
      </c>
      <c r="G54" s="56">
        <v>3103.92</v>
      </c>
      <c r="H54" s="56"/>
      <c r="I54" s="57"/>
      <c r="J54" s="58"/>
    </row>
    <row r="55" spans="2:10" ht="15" customHeight="1">
      <c r="B55" s="131"/>
      <c r="C55" s="139"/>
      <c r="D55" s="140"/>
      <c r="E55" s="95" t="s">
        <v>51</v>
      </c>
      <c r="F55" s="56">
        <v>252.6</v>
      </c>
      <c r="G55" s="56">
        <v>252.6</v>
      </c>
      <c r="H55" s="56"/>
      <c r="I55" s="57"/>
      <c r="J55" s="58"/>
    </row>
    <row r="56" spans="2:10" ht="15" customHeight="1">
      <c r="B56" s="131"/>
      <c r="C56" s="139"/>
      <c r="D56" s="140"/>
      <c r="E56" s="95" t="s">
        <v>52</v>
      </c>
      <c r="F56" s="56">
        <v>291.75</v>
      </c>
      <c r="G56" s="56">
        <v>291.75</v>
      </c>
      <c r="H56" s="56"/>
      <c r="I56" s="57"/>
      <c r="J56" s="58"/>
    </row>
    <row r="57" spans="2:10" ht="15" customHeight="1">
      <c r="B57" s="131"/>
      <c r="C57" s="139"/>
      <c r="D57" s="140"/>
      <c r="E57" s="95" t="s">
        <v>53</v>
      </c>
      <c r="F57" s="56">
        <v>2182.63</v>
      </c>
      <c r="G57" s="56">
        <v>2182.63</v>
      </c>
      <c r="H57" s="56"/>
      <c r="I57" s="57"/>
      <c r="J57" s="58"/>
    </row>
    <row r="58" spans="2:10" ht="15" customHeight="1">
      <c r="B58" s="131"/>
      <c r="C58" s="139"/>
      <c r="D58" s="140"/>
      <c r="E58" s="95" t="s">
        <v>54</v>
      </c>
      <c r="F58" s="56">
        <v>384.14</v>
      </c>
      <c r="G58" s="56">
        <v>384.14</v>
      </c>
      <c r="H58" s="56"/>
      <c r="I58" s="57"/>
      <c r="J58" s="58"/>
    </row>
    <row r="59" spans="2:10" ht="15" customHeight="1">
      <c r="B59" s="131"/>
      <c r="C59" s="139"/>
      <c r="D59" s="140"/>
      <c r="E59" s="95" t="s">
        <v>55</v>
      </c>
      <c r="F59" s="56">
        <v>636.74</v>
      </c>
      <c r="G59" s="56">
        <v>636.74</v>
      </c>
      <c r="H59" s="56"/>
      <c r="I59" s="57"/>
      <c r="J59" s="58"/>
    </row>
    <row r="60" spans="2:10" ht="15" customHeight="1">
      <c r="B60" s="131"/>
      <c r="C60" s="139"/>
      <c r="D60" s="140"/>
      <c r="E60" s="95" t="s">
        <v>56</v>
      </c>
      <c r="F60" s="56">
        <v>932.83</v>
      </c>
      <c r="G60" s="56">
        <v>932.83</v>
      </c>
      <c r="H60" s="56"/>
      <c r="I60" s="57"/>
      <c r="J60" s="58"/>
    </row>
    <row r="61" spans="2:10" ht="15" customHeight="1">
      <c r="B61" s="131"/>
      <c r="C61" s="139"/>
      <c r="D61" s="140"/>
      <c r="E61" s="95" t="s">
        <v>57</v>
      </c>
      <c r="F61" s="56">
        <v>4651.74</v>
      </c>
      <c r="G61" s="56">
        <v>4651.74</v>
      </c>
      <c r="H61" s="56"/>
      <c r="I61" s="57"/>
      <c r="J61" s="58"/>
    </row>
    <row r="62" spans="2:10" ht="15" customHeight="1" thickBot="1">
      <c r="B62" s="119"/>
      <c r="C62" s="120"/>
      <c r="D62" s="121"/>
      <c r="E62" s="69" t="s">
        <v>8</v>
      </c>
      <c r="F62" s="43">
        <f>SUM(F51:F61)</f>
        <v>19732.260000000002</v>
      </c>
      <c r="G62" s="43">
        <f>SUM(G51:G61)</f>
        <v>19732.260000000002</v>
      </c>
      <c r="H62" s="43"/>
      <c r="I62" s="53"/>
      <c r="J62" s="20"/>
    </row>
    <row r="63" spans="2:10" ht="15" customHeight="1">
      <c r="B63" s="141">
        <v>14</v>
      </c>
      <c r="C63" s="133" t="s">
        <v>13</v>
      </c>
      <c r="D63" s="136">
        <v>31</v>
      </c>
      <c r="E63" s="72" t="s">
        <v>58</v>
      </c>
      <c r="F63" s="47">
        <v>284.86</v>
      </c>
      <c r="G63" s="47">
        <v>284.86</v>
      </c>
      <c r="H63" s="40"/>
      <c r="I63" s="12"/>
      <c r="J63" s="16"/>
    </row>
    <row r="64" spans="2:10" ht="15" customHeight="1">
      <c r="B64" s="142"/>
      <c r="C64" s="127"/>
      <c r="D64" s="138"/>
      <c r="E64" s="71" t="s">
        <v>59</v>
      </c>
      <c r="F64" s="45">
        <v>284.86</v>
      </c>
      <c r="G64" s="45">
        <v>284.86</v>
      </c>
      <c r="H64" s="46"/>
      <c r="I64" s="17"/>
      <c r="J64" s="18"/>
    </row>
    <row r="65" spans="2:10" ht="15" customHeight="1">
      <c r="B65" s="142"/>
      <c r="C65" s="127"/>
      <c r="D65" s="138"/>
      <c r="E65" s="71" t="s">
        <v>60</v>
      </c>
      <c r="F65" s="45">
        <v>284.86</v>
      </c>
      <c r="G65" s="45">
        <v>284.86</v>
      </c>
      <c r="H65" s="46"/>
      <c r="I65" s="17"/>
      <c r="J65" s="18"/>
    </row>
    <row r="66" spans="2:10" ht="15" customHeight="1" thickBot="1">
      <c r="B66" s="126"/>
      <c r="C66" s="128"/>
      <c r="D66" s="129"/>
      <c r="E66" s="70" t="s">
        <v>8</v>
      </c>
      <c r="F66" s="44">
        <f>SUM(F63:F65)</f>
        <v>854.58</v>
      </c>
      <c r="G66" s="44">
        <f>SUM(G63:G65)</f>
        <v>854.58</v>
      </c>
      <c r="H66" s="44"/>
      <c r="I66" s="86"/>
      <c r="J66" s="87"/>
    </row>
    <row r="67" spans="2:10" ht="15" customHeight="1">
      <c r="B67" s="88"/>
      <c r="C67" s="90"/>
      <c r="D67" s="89"/>
      <c r="E67" s="101" t="s">
        <v>62</v>
      </c>
      <c r="F67" s="102">
        <v>387.64</v>
      </c>
      <c r="G67" s="102">
        <v>387.64</v>
      </c>
      <c r="H67" s="42"/>
      <c r="I67" s="99"/>
      <c r="J67" s="100"/>
    </row>
    <row r="68" spans="2:10" ht="15" customHeight="1">
      <c r="B68" s="131">
        <v>15</v>
      </c>
      <c r="C68" s="139" t="s">
        <v>61</v>
      </c>
      <c r="D68" s="140">
        <v>102</v>
      </c>
      <c r="E68" s="75" t="s">
        <v>63</v>
      </c>
      <c r="F68" s="56">
        <v>193.82</v>
      </c>
      <c r="G68" s="56">
        <v>187.36</v>
      </c>
      <c r="H68" s="56"/>
      <c r="I68" s="57"/>
      <c r="J68" s="58">
        <v>6.46</v>
      </c>
    </row>
    <row r="69" spans="2:10" ht="15" customHeight="1" thickBot="1">
      <c r="B69" s="132"/>
      <c r="C69" s="139"/>
      <c r="D69" s="140"/>
      <c r="E69" s="76" t="s">
        <v>8</v>
      </c>
      <c r="F69" s="59">
        <f>SUM(F67:F68)</f>
        <v>581.46</v>
      </c>
      <c r="G69" s="59">
        <f>SUM(G67:G68)</f>
        <v>575</v>
      </c>
      <c r="H69" s="83"/>
      <c r="I69" s="116"/>
      <c r="J69" s="112">
        <v>6.46</v>
      </c>
    </row>
    <row r="70" spans="2:10" ht="15" customHeight="1">
      <c r="B70" s="166">
        <v>16</v>
      </c>
      <c r="C70" s="122" t="s">
        <v>64</v>
      </c>
      <c r="D70" s="124">
        <v>104</v>
      </c>
      <c r="E70" s="105" t="s">
        <v>65</v>
      </c>
      <c r="F70" s="106">
        <v>193.82</v>
      </c>
      <c r="G70" s="106">
        <v>193.82</v>
      </c>
      <c r="H70" s="39"/>
      <c r="I70" s="12"/>
      <c r="J70" s="16"/>
    </row>
    <row r="71" spans="2:10" ht="15" customHeight="1" thickBot="1">
      <c r="B71" s="167"/>
      <c r="C71" s="157"/>
      <c r="D71" s="168"/>
      <c r="E71" s="103" t="s">
        <v>8</v>
      </c>
      <c r="F71" s="44">
        <f>SUM(F70:F70)</f>
        <v>193.82</v>
      </c>
      <c r="G71" s="44">
        <f>SUM(G70:G70)</f>
        <v>193.82</v>
      </c>
      <c r="H71" s="55"/>
      <c r="I71" s="14"/>
      <c r="J71" s="21"/>
    </row>
    <row r="72" spans="2:10" ht="15" customHeight="1">
      <c r="B72" s="166">
        <v>17</v>
      </c>
      <c r="C72" s="122" t="s">
        <v>10</v>
      </c>
      <c r="D72" s="124">
        <v>26</v>
      </c>
      <c r="E72" s="105" t="s">
        <v>66</v>
      </c>
      <c r="F72" s="106">
        <v>3396.64</v>
      </c>
      <c r="G72" s="106">
        <v>3396.64</v>
      </c>
      <c r="H72" s="39"/>
      <c r="I72" s="12"/>
      <c r="J72" s="16"/>
    </row>
    <row r="73" spans="2:10" ht="15" customHeight="1" thickBot="1">
      <c r="B73" s="167"/>
      <c r="C73" s="157"/>
      <c r="D73" s="168"/>
      <c r="E73" s="103" t="s">
        <v>8</v>
      </c>
      <c r="F73" s="44">
        <f>SUM(F72:F72)</f>
        <v>3396.64</v>
      </c>
      <c r="G73" s="44">
        <f>SUM(G72:G72)</f>
        <v>3396.64</v>
      </c>
      <c r="H73" s="55"/>
      <c r="I73" s="14"/>
      <c r="J73" s="21"/>
    </row>
    <row r="74" spans="2:10" ht="15" customHeight="1">
      <c r="B74" s="166">
        <v>18</v>
      </c>
      <c r="C74" s="122" t="s">
        <v>14</v>
      </c>
      <c r="D74" s="124">
        <v>32</v>
      </c>
      <c r="E74" s="105" t="s">
        <v>67</v>
      </c>
      <c r="F74" s="106">
        <v>1867.86</v>
      </c>
      <c r="G74" s="106">
        <v>1867.86</v>
      </c>
      <c r="H74" s="39"/>
      <c r="I74" s="12"/>
      <c r="J74" s="16"/>
    </row>
    <row r="75" spans="2:10" ht="15" customHeight="1">
      <c r="B75" s="176"/>
      <c r="C75" s="177"/>
      <c r="D75" s="178"/>
      <c r="E75" s="107" t="s">
        <v>68</v>
      </c>
      <c r="F75" s="102">
        <v>1073.34</v>
      </c>
      <c r="G75" s="102">
        <v>1073.34</v>
      </c>
      <c r="H75" s="41"/>
      <c r="I75" s="108"/>
      <c r="J75" s="31"/>
    </row>
    <row r="76" spans="2:10" ht="15" customHeight="1" thickBot="1">
      <c r="B76" s="167"/>
      <c r="C76" s="157"/>
      <c r="D76" s="168"/>
      <c r="E76" s="103" t="s">
        <v>8</v>
      </c>
      <c r="F76" s="44">
        <f>SUM(F74:F75)</f>
        <v>2941.2</v>
      </c>
      <c r="G76" s="44">
        <f>SUM(G74:G75)</f>
        <v>2941.2</v>
      </c>
      <c r="H76" s="55"/>
      <c r="I76" s="14"/>
      <c r="J76" s="21"/>
    </row>
    <row r="77" spans="2:10" ht="15" customHeight="1">
      <c r="B77" s="166">
        <v>19</v>
      </c>
      <c r="C77" s="122" t="s">
        <v>15</v>
      </c>
      <c r="D77" s="124">
        <v>38</v>
      </c>
      <c r="E77" s="105" t="s">
        <v>69</v>
      </c>
      <c r="F77" s="106">
        <v>252.52</v>
      </c>
      <c r="G77" s="106">
        <v>252.52</v>
      </c>
      <c r="H77" s="39"/>
      <c r="I77" s="12"/>
      <c r="J77" s="16"/>
    </row>
    <row r="78" spans="2:10" ht="15" customHeight="1">
      <c r="B78" s="176"/>
      <c r="C78" s="177"/>
      <c r="D78" s="178"/>
      <c r="E78" s="107" t="s">
        <v>70</v>
      </c>
      <c r="F78" s="102">
        <v>55.56</v>
      </c>
      <c r="G78" s="102">
        <v>55.56</v>
      </c>
      <c r="H78" s="41"/>
      <c r="I78" s="108"/>
      <c r="J78" s="31"/>
    </row>
    <row r="79" spans="2:10" ht="15" customHeight="1">
      <c r="B79" s="176"/>
      <c r="C79" s="177"/>
      <c r="D79" s="178"/>
      <c r="E79" s="107" t="s">
        <v>71</v>
      </c>
      <c r="F79" s="102">
        <v>4534.15</v>
      </c>
      <c r="G79" s="102">
        <v>4534.15</v>
      </c>
      <c r="H79" s="41"/>
      <c r="I79" s="108"/>
      <c r="J79" s="31"/>
    </row>
    <row r="80" spans="2:10" ht="15" customHeight="1">
      <c r="B80" s="176"/>
      <c r="C80" s="177"/>
      <c r="D80" s="178"/>
      <c r="E80" s="107" t="s">
        <v>72</v>
      </c>
      <c r="F80" s="102">
        <v>2135.25</v>
      </c>
      <c r="G80" s="102">
        <v>2084.03</v>
      </c>
      <c r="H80" s="41"/>
      <c r="I80" s="108"/>
      <c r="J80" s="31">
        <v>51.22</v>
      </c>
    </row>
    <row r="81" spans="2:10" ht="15" customHeight="1">
      <c r="B81" s="176"/>
      <c r="C81" s="177"/>
      <c r="D81" s="178"/>
      <c r="E81" s="107" t="s">
        <v>73</v>
      </c>
      <c r="F81" s="102">
        <v>252.52</v>
      </c>
      <c r="G81" s="102">
        <v>252.52</v>
      </c>
      <c r="H81" s="41"/>
      <c r="I81" s="108"/>
      <c r="J81" s="31"/>
    </row>
    <row r="82" spans="2:10" ht="15" customHeight="1">
      <c r="B82" s="179"/>
      <c r="C82" s="180"/>
      <c r="D82" s="181"/>
      <c r="E82" s="109" t="s">
        <v>74</v>
      </c>
      <c r="F82" s="2">
        <v>302.8</v>
      </c>
      <c r="G82" s="2">
        <v>302.8</v>
      </c>
      <c r="H82" s="45"/>
      <c r="I82" s="17"/>
      <c r="J82" s="18"/>
    </row>
    <row r="83" spans="2:10" ht="15" customHeight="1" thickBot="1">
      <c r="B83" s="167"/>
      <c r="C83" s="157"/>
      <c r="D83" s="168"/>
      <c r="E83" s="103" t="s">
        <v>8</v>
      </c>
      <c r="F83" s="44">
        <f>SUM(F77:F82)</f>
        <v>7532.8</v>
      </c>
      <c r="G83" s="44">
        <f>SUM(G77:G82)</f>
        <v>7481.580000000001</v>
      </c>
      <c r="H83" s="55"/>
      <c r="I83" s="86"/>
      <c r="J83" s="87">
        <v>51.22</v>
      </c>
    </row>
    <row r="84" spans="2:10" ht="15" customHeight="1">
      <c r="B84" s="166">
        <v>20</v>
      </c>
      <c r="C84" s="122" t="s">
        <v>75</v>
      </c>
      <c r="D84" s="124">
        <v>80</v>
      </c>
      <c r="E84" s="105" t="s">
        <v>76</v>
      </c>
      <c r="F84" s="106">
        <v>4662.37</v>
      </c>
      <c r="G84" s="106">
        <v>4662.37</v>
      </c>
      <c r="H84" s="39"/>
      <c r="I84" s="12"/>
      <c r="J84" s="16"/>
    </row>
    <row r="85" spans="2:10" ht="15" customHeight="1" thickBot="1">
      <c r="B85" s="167"/>
      <c r="C85" s="157"/>
      <c r="D85" s="168"/>
      <c r="E85" s="103" t="s">
        <v>8</v>
      </c>
      <c r="F85" s="44">
        <f>SUM(F84:F84)</f>
        <v>4662.37</v>
      </c>
      <c r="G85" s="44">
        <f>SUM(G84:G84)</f>
        <v>4662.37</v>
      </c>
      <c r="H85" s="55"/>
      <c r="I85" s="14"/>
      <c r="J85" s="21"/>
    </row>
    <row r="86" spans="2:10" ht="15" customHeight="1">
      <c r="B86" s="166">
        <v>21</v>
      </c>
      <c r="C86" s="122" t="s">
        <v>16</v>
      </c>
      <c r="D86" s="124">
        <v>39</v>
      </c>
      <c r="E86" s="105" t="s">
        <v>77</v>
      </c>
      <c r="F86" s="106">
        <v>252.6</v>
      </c>
      <c r="G86" s="106">
        <v>252.6</v>
      </c>
      <c r="H86" s="39"/>
      <c r="I86" s="12"/>
      <c r="J86" s="16"/>
    </row>
    <row r="87" spans="2:10" ht="15" customHeight="1" thickBot="1">
      <c r="B87" s="167"/>
      <c r="C87" s="157"/>
      <c r="D87" s="168"/>
      <c r="E87" s="103" t="s">
        <v>8</v>
      </c>
      <c r="F87" s="44">
        <f>SUM(F86:F86)</f>
        <v>252.6</v>
      </c>
      <c r="G87" s="44">
        <f>SUM(G86:G86)</f>
        <v>252.6</v>
      </c>
      <c r="H87" s="55"/>
      <c r="I87" s="14"/>
      <c r="J87" s="21"/>
    </row>
    <row r="88" spans="2:10" ht="15" customHeight="1">
      <c r="B88" s="176">
        <v>22</v>
      </c>
      <c r="C88" s="177" t="s">
        <v>17</v>
      </c>
      <c r="D88" s="178">
        <v>34</v>
      </c>
      <c r="E88" s="107" t="s">
        <v>78</v>
      </c>
      <c r="F88" s="102">
        <v>543.39</v>
      </c>
      <c r="G88" s="102">
        <v>543.39</v>
      </c>
      <c r="H88" s="41"/>
      <c r="I88" s="108"/>
      <c r="J88" s="31"/>
    </row>
    <row r="89" spans="2:10" ht="15" customHeight="1">
      <c r="B89" s="176"/>
      <c r="C89" s="177"/>
      <c r="D89" s="178"/>
      <c r="E89" s="107" t="s">
        <v>79</v>
      </c>
      <c r="F89" s="102">
        <v>252.6</v>
      </c>
      <c r="G89" s="102">
        <v>252.6</v>
      </c>
      <c r="H89" s="41"/>
      <c r="I89" s="108"/>
      <c r="J89" s="31"/>
    </row>
    <row r="90" spans="2:10" ht="15" customHeight="1">
      <c r="B90" s="176"/>
      <c r="C90" s="177"/>
      <c r="D90" s="178"/>
      <c r="E90" s="107" t="s">
        <v>80</v>
      </c>
      <c r="F90" s="102">
        <v>252.6</v>
      </c>
      <c r="G90" s="102">
        <v>252.6</v>
      </c>
      <c r="H90" s="41"/>
      <c r="I90" s="108"/>
      <c r="J90" s="31"/>
    </row>
    <row r="91" spans="2:10" ht="15" customHeight="1">
      <c r="B91" s="176"/>
      <c r="C91" s="177"/>
      <c r="D91" s="178"/>
      <c r="E91" s="107" t="s">
        <v>81</v>
      </c>
      <c r="F91" s="102">
        <v>1056.4</v>
      </c>
      <c r="G91" s="102">
        <v>1056.4</v>
      </c>
      <c r="H91" s="41"/>
      <c r="I91" s="108"/>
      <c r="J91" s="31"/>
    </row>
    <row r="92" spans="2:10" ht="15" customHeight="1">
      <c r="B92" s="176"/>
      <c r="C92" s="177"/>
      <c r="D92" s="178"/>
      <c r="E92" s="107" t="s">
        <v>82</v>
      </c>
      <c r="F92" s="102">
        <v>1056.4</v>
      </c>
      <c r="G92" s="102">
        <v>1056.4</v>
      </c>
      <c r="H92" s="41"/>
      <c r="I92" s="108"/>
      <c r="J92" s="31"/>
    </row>
    <row r="93" spans="2:10" ht="15" customHeight="1">
      <c r="B93" s="176"/>
      <c r="C93" s="177"/>
      <c r="D93" s="178"/>
      <c r="E93" s="107" t="s">
        <v>83</v>
      </c>
      <c r="F93" s="102">
        <v>162.56</v>
      </c>
      <c r="G93" s="102">
        <v>162.56</v>
      </c>
      <c r="H93" s="41"/>
      <c r="I93" s="108"/>
      <c r="J93" s="31"/>
    </row>
    <row r="94" spans="2:10" ht="15" customHeight="1">
      <c r="B94" s="176"/>
      <c r="C94" s="177"/>
      <c r="D94" s="178"/>
      <c r="E94" s="107" t="s">
        <v>84</v>
      </c>
      <c r="F94" s="102">
        <v>433.4</v>
      </c>
      <c r="G94" s="102">
        <v>433.4</v>
      </c>
      <c r="H94" s="41"/>
      <c r="I94" s="108"/>
      <c r="J94" s="31"/>
    </row>
    <row r="95" spans="2:10" ht="15" customHeight="1">
      <c r="B95" s="176"/>
      <c r="C95" s="177"/>
      <c r="D95" s="178"/>
      <c r="E95" s="107" t="s">
        <v>85</v>
      </c>
      <c r="F95" s="102">
        <v>11854.77</v>
      </c>
      <c r="G95" s="102">
        <v>11854.77</v>
      </c>
      <c r="H95" s="41"/>
      <c r="I95" s="108"/>
      <c r="J95" s="31"/>
    </row>
    <row r="96" spans="2:10" ht="15" customHeight="1">
      <c r="B96" s="176"/>
      <c r="C96" s="177"/>
      <c r="D96" s="178"/>
      <c r="E96" s="107" t="s">
        <v>86</v>
      </c>
      <c r="F96" s="102">
        <v>3488.76</v>
      </c>
      <c r="G96" s="102">
        <v>3372.47</v>
      </c>
      <c r="H96" s="41"/>
      <c r="I96" s="108"/>
      <c r="J96" s="31">
        <v>116.29</v>
      </c>
    </row>
    <row r="97" spans="2:10" ht="15" customHeight="1">
      <c r="B97" s="176"/>
      <c r="C97" s="177"/>
      <c r="D97" s="178"/>
      <c r="E97" s="107" t="s">
        <v>87</v>
      </c>
      <c r="F97" s="102">
        <v>87.53</v>
      </c>
      <c r="G97" s="102">
        <v>87.53</v>
      </c>
      <c r="H97" s="41"/>
      <c r="I97" s="108"/>
      <c r="J97" s="31"/>
    </row>
    <row r="98" spans="2:10" ht="15" customHeight="1">
      <c r="B98" s="176"/>
      <c r="C98" s="177"/>
      <c r="D98" s="178"/>
      <c r="E98" s="107" t="s">
        <v>88</v>
      </c>
      <c r="F98" s="102">
        <v>3393.23</v>
      </c>
      <c r="G98" s="102">
        <v>3393.23</v>
      </c>
      <c r="H98" s="41"/>
      <c r="I98" s="108"/>
      <c r="J98" s="31"/>
    </row>
    <row r="99" spans="2:10" ht="15" customHeight="1">
      <c r="B99" s="176"/>
      <c r="C99" s="177"/>
      <c r="D99" s="178"/>
      <c r="E99" s="107" t="s">
        <v>89</v>
      </c>
      <c r="F99" s="102">
        <v>14108.71</v>
      </c>
      <c r="G99" s="102">
        <v>14108.71</v>
      </c>
      <c r="H99" s="41"/>
      <c r="I99" s="108"/>
      <c r="J99" s="31"/>
    </row>
    <row r="100" spans="2:10" ht="15" customHeight="1">
      <c r="B100" s="176"/>
      <c r="C100" s="177"/>
      <c r="D100" s="178"/>
      <c r="E100" s="107" t="s">
        <v>90</v>
      </c>
      <c r="F100" s="102">
        <v>2012.27</v>
      </c>
      <c r="G100" s="102">
        <v>2012.27</v>
      </c>
      <c r="H100" s="41"/>
      <c r="I100" s="108"/>
      <c r="J100" s="31"/>
    </row>
    <row r="101" spans="2:10" ht="15" customHeight="1">
      <c r="B101" s="176"/>
      <c r="C101" s="177"/>
      <c r="D101" s="178"/>
      <c r="E101" s="107" t="s">
        <v>91</v>
      </c>
      <c r="F101" s="102">
        <v>15879.2</v>
      </c>
      <c r="G101" s="102">
        <v>15626.6</v>
      </c>
      <c r="H101" s="41"/>
      <c r="I101" s="108"/>
      <c r="J101" s="31">
        <v>252.6</v>
      </c>
    </row>
    <row r="102" spans="2:10" ht="15" customHeight="1">
      <c r="B102" s="179"/>
      <c r="C102" s="180"/>
      <c r="D102" s="181"/>
      <c r="E102" s="109" t="s">
        <v>92</v>
      </c>
      <c r="F102" s="2">
        <v>28384.66</v>
      </c>
      <c r="G102" s="2">
        <v>25109.3</v>
      </c>
      <c r="H102" s="45"/>
      <c r="I102" s="17">
        <v>3275.36</v>
      </c>
      <c r="J102" s="18"/>
    </row>
    <row r="103" spans="2:10" ht="15" customHeight="1">
      <c r="B103" s="182"/>
      <c r="C103" s="183"/>
      <c r="D103" s="184"/>
      <c r="E103" s="113" t="s">
        <v>104</v>
      </c>
      <c r="F103" s="114">
        <v>7014.17</v>
      </c>
      <c r="G103" s="114">
        <v>3167.04</v>
      </c>
      <c r="H103" s="93">
        <v>3847.13</v>
      </c>
      <c r="I103" s="94"/>
      <c r="J103" s="34"/>
    </row>
    <row r="104" spans="2:10" ht="15" customHeight="1" thickBot="1">
      <c r="B104" s="167"/>
      <c r="C104" s="157"/>
      <c r="D104" s="168"/>
      <c r="E104" s="103" t="s">
        <v>8</v>
      </c>
      <c r="F104" s="44">
        <f>SUM(F88:F103)</f>
        <v>89980.65</v>
      </c>
      <c r="G104" s="117">
        <f>SUM(G88:G103)</f>
        <v>82489.26999999999</v>
      </c>
      <c r="H104" s="117">
        <v>3847.13</v>
      </c>
      <c r="I104" s="86">
        <v>3275.36</v>
      </c>
      <c r="J104" s="87">
        <v>368.89</v>
      </c>
    </row>
    <row r="105" spans="2:10" ht="15" customHeight="1">
      <c r="B105" s="166">
        <v>23</v>
      </c>
      <c r="C105" s="122" t="s">
        <v>93</v>
      </c>
      <c r="D105" s="124">
        <v>105</v>
      </c>
      <c r="E105" s="105" t="s">
        <v>94</v>
      </c>
      <c r="F105" s="106">
        <v>505.2</v>
      </c>
      <c r="G105" s="106">
        <v>505.2</v>
      </c>
      <c r="H105" s="39"/>
      <c r="I105" s="12"/>
      <c r="J105" s="16"/>
    </row>
    <row r="106" spans="2:10" ht="15" customHeight="1">
      <c r="B106" s="176"/>
      <c r="C106" s="177"/>
      <c r="D106" s="178"/>
      <c r="E106" s="107" t="s">
        <v>95</v>
      </c>
      <c r="F106" s="102">
        <v>505.2</v>
      </c>
      <c r="G106" s="102">
        <v>505.2</v>
      </c>
      <c r="H106" s="41"/>
      <c r="I106" s="108"/>
      <c r="J106" s="31"/>
    </row>
    <row r="107" spans="2:10" ht="15" customHeight="1">
      <c r="B107" s="179"/>
      <c r="C107" s="180"/>
      <c r="D107" s="181"/>
      <c r="E107" s="109" t="s">
        <v>96</v>
      </c>
      <c r="F107" s="2">
        <v>757.8</v>
      </c>
      <c r="G107" s="2">
        <v>757.8</v>
      </c>
      <c r="H107" s="45"/>
      <c r="I107" s="17"/>
      <c r="J107" s="18"/>
    </row>
    <row r="108" spans="2:10" ht="15" customHeight="1" thickBot="1">
      <c r="B108" s="167"/>
      <c r="C108" s="157"/>
      <c r="D108" s="168"/>
      <c r="E108" s="103" t="s">
        <v>8</v>
      </c>
      <c r="F108" s="44">
        <f>SUM(F105:F107)</f>
        <v>1768.1999999999998</v>
      </c>
      <c r="G108" s="44">
        <f>SUM(G105:G107)</f>
        <v>1768.1999999999998</v>
      </c>
      <c r="H108" s="55"/>
      <c r="I108" s="14"/>
      <c r="J108" s="21"/>
    </row>
    <row r="109" spans="2:10" ht="15" customHeight="1">
      <c r="B109" s="166">
        <v>24</v>
      </c>
      <c r="C109" s="122" t="s">
        <v>97</v>
      </c>
      <c r="D109" s="124">
        <v>47</v>
      </c>
      <c r="E109" s="105" t="s">
        <v>98</v>
      </c>
      <c r="F109" s="106">
        <v>2460.06</v>
      </c>
      <c r="G109" s="106">
        <v>2460.06</v>
      </c>
      <c r="H109" s="39"/>
      <c r="I109" s="12"/>
      <c r="J109" s="16"/>
    </row>
    <row r="110" spans="2:10" ht="15" customHeight="1" thickBot="1">
      <c r="B110" s="167"/>
      <c r="C110" s="157"/>
      <c r="D110" s="168"/>
      <c r="E110" s="103" t="s">
        <v>8</v>
      </c>
      <c r="F110" s="44">
        <f>SUM(F109:F109)</f>
        <v>2460.06</v>
      </c>
      <c r="G110" s="44">
        <f>SUM(G109:G109)</f>
        <v>2460.06</v>
      </c>
      <c r="H110" s="55"/>
      <c r="I110" s="14"/>
      <c r="J110" s="21"/>
    </row>
    <row r="111" spans="2:10" ht="15" customHeight="1">
      <c r="B111" s="130">
        <v>25</v>
      </c>
      <c r="C111" s="133" t="s">
        <v>18</v>
      </c>
      <c r="D111" s="136">
        <v>71</v>
      </c>
      <c r="E111" s="74" t="s">
        <v>99</v>
      </c>
      <c r="F111" s="47">
        <v>193.82</v>
      </c>
      <c r="G111" s="47">
        <v>90.45</v>
      </c>
      <c r="H111" s="47"/>
      <c r="I111" s="48"/>
      <c r="J111" s="54">
        <v>103.37</v>
      </c>
    </row>
    <row r="112" spans="2:10" ht="15" customHeight="1">
      <c r="B112" s="131"/>
      <c r="C112" s="134"/>
      <c r="D112" s="137"/>
      <c r="E112" s="84" t="s">
        <v>100</v>
      </c>
      <c r="F112" s="50">
        <v>96.91</v>
      </c>
      <c r="G112" s="50">
        <v>96.91</v>
      </c>
      <c r="H112" s="50"/>
      <c r="I112" s="51"/>
      <c r="J112" s="85"/>
    </row>
    <row r="113" spans="2:10" ht="15" customHeight="1">
      <c r="B113" s="131"/>
      <c r="C113" s="134"/>
      <c r="D113" s="137"/>
      <c r="E113" s="84" t="s">
        <v>101</v>
      </c>
      <c r="F113" s="50">
        <v>1744.38</v>
      </c>
      <c r="G113" s="50">
        <v>1550.56</v>
      </c>
      <c r="H113" s="50"/>
      <c r="I113" s="51"/>
      <c r="J113" s="85">
        <v>193.82</v>
      </c>
    </row>
    <row r="114" spans="2:10" ht="15" customHeight="1">
      <c r="B114" s="131"/>
      <c r="C114" s="134"/>
      <c r="D114" s="137"/>
      <c r="E114" s="84" t="s">
        <v>102</v>
      </c>
      <c r="F114" s="50">
        <v>100.02</v>
      </c>
      <c r="G114" s="50">
        <v>100.02</v>
      </c>
      <c r="H114" s="50"/>
      <c r="I114" s="51"/>
      <c r="J114" s="85"/>
    </row>
    <row r="115" spans="2:10" ht="15" customHeight="1">
      <c r="B115" s="132"/>
      <c r="C115" s="134"/>
      <c r="D115" s="137"/>
      <c r="E115" s="75" t="s">
        <v>103</v>
      </c>
      <c r="F115" s="56">
        <v>17249.98</v>
      </c>
      <c r="G115" s="56">
        <v>16752.51</v>
      </c>
      <c r="H115" s="56"/>
      <c r="I115" s="57"/>
      <c r="J115" s="58">
        <v>497.47</v>
      </c>
    </row>
    <row r="116" spans="2:10" ht="15" customHeight="1" thickBot="1">
      <c r="B116" s="132"/>
      <c r="C116" s="135"/>
      <c r="D116" s="138"/>
      <c r="E116" s="76" t="s">
        <v>8</v>
      </c>
      <c r="F116" s="59">
        <f>SUM(F111:F115)</f>
        <v>19385.11</v>
      </c>
      <c r="G116" s="59">
        <f>SUM(G111:G115)</f>
        <v>18590.449999999997</v>
      </c>
      <c r="H116" s="110"/>
      <c r="I116" s="111"/>
      <c r="J116" s="112">
        <v>794.66</v>
      </c>
    </row>
    <row r="117" spans="2:10" ht="15" customHeight="1" thickBot="1">
      <c r="B117" s="104"/>
      <c r="C117" s="65" t="s">
        <v>19</v>
      </c>
      <c r="D117" s="60"/>
      <c r="E117" s="61"/>
      <c r="F117" s="23">
        <f>SUM(F24+F27+F29+F31+F33+F36+F38+F40+F42+F44+F48+F50+F62+F66+F69+F71+F73+F76+F83+F85+F87+F104+F108+F110+F116)</f>
        <v>198596.32</v>
      </c>
      <c r="G117" s="23">
        <f>SUM(G24+G27+G29+G31+G33+G36+G38+G40+G42+G44+G48+G50+G62+G66+G69+G71+G73+G76+G83+G85+G87+G104+G108+G110+G116)</f>
        <v>190000</v>
      </c>
      <c r="H117" s="23">
        <v>3847.13</v>
      </c>
      <c r="I117" s="23">
        <v>3275.36</v>
      </c>
      <c r="J117" s="23">
        <v>1473.83</v>
      </c>
    </row>
    <row r="118" spans="2:6" ht="15" customHeight="1">
      <c r="B118" s="24"/>
      <c r="F118"/>
    </row>
    <row r="119" spans="2:6" ht="15" customHeight="1">
      <c r="B119" s="24"/>
      <c r="F119"/>
    </row>
    <row r="120" spans="2:6" ht="15" customHeight="1">
      <c r="B120" s="24"/>
      <c r="F120"/>
    </row>
    <row r="121" spans="2:6" ht="15" customHeight="1">
      <c r="B121" s="24"/>
      <c r="F121"/>
    </row>
    <row r="122" spans="2:6" ht="15" customHeight="1">
      <c r="B122" s="24"/>
      <c r="F122"/>
    </row>
    <row r="123" spans="2:6" ht="15" customHeight="1">
      <c r="B123" s="24"/>
      <c r="F123"/>
    </row>
    <row r="124" ht="15" customHeight="1">
      <c r="F124"/>
    </row>
    <row r="125" ht="15" customHeight="1">
      <c r="F125"/>
    </row>
    <row r="126" ht="15" customHeight="1">
      <c r="F126"/>
    </row>
    <row r="127" spans="5:6" ht="15" customHeight="1">
      <c r="E127" s="4"/>
      <c r="F127"/>
    </row>
    <row r="128" spans="5:6" ht="15" customHeight="1">
      <c r="E128" s="4"/>
      <c r="F128"/>
    </row>
    <row r="129" spans="5:6" ht="15" customHeight="1">
      <c r="E129" s="4"/>
      <c r="F129"/>
    </row>
    <row r="130" spans="5:6" ht="15" customHeight="1">
      <c r="E130" s="4"/>
      <c r="F130"/>
    </row>
    <row r="131" spans="5:6" ht="15" customHeight="1">
      <c r="E131" s="4"/>
      <c r="F131"/>
    </row>
    <row r="132" spans="5:6" ht="15" customHeight="1">
      <c r="E132" s="4"/>
      <c r="F132"/>
    </row>
    <row r="133" spans="5:6" ht="15" customHeight="1">
      <c r="E133" s="4"/>
      <c r="F133"/>
    </row>
    <row r="134" spans="5:6" ht="15" customHeight="1">
      <c r="E134" s="4"/>
      <c r="F134"/>
    </row>
    <row r="135" spans="5:6" ht="15" customHeight="1">
      <c r="E135" s="4"/>
      <c r="F135"/>
    </row>
    <row r="136" spans="5:6" ht="15" customHeight="1">
      <c r="E136" s="4"/>
      <c r="F136"/>
    </row>
    <row r="137" spans="5:6" ht="15" customHeight="1">
      <c r="E137" s="4"/>
      <c r="F137"/>
    </row>
    <row r="138" spans="5:6" ht="15" customHeight="1">
      <c r="E138" s="4"/>
      <c r="F138"/>
    </row>
    <row r="139" spans="5:6" ht="15" customHeight="1">
      <c r="E139" s="4"/>
      <c r="F139"/>
    </row>
    <row r="140" spans="5:6" ht="15" customHeight="1">
      <c r="E140" s="4"/>
      <c r="F140"/>
    </row>
    <row r="141" spans="5:6" ht="15" customHeight="1">
      <c r="E141" s="4"/>
      <c r="F141"/>
    </row>
    <row r="142" spans="5:6" ht="15" customHeight="1">
      <c r="E142" s="4"/>
      <c r="F142"/>
    </row>
    <row r="143" spans="5:6" ht="15" customHeight="1">
      <c r="E143" s="4"/>
      <c r="F143"/>
    </row>
    <row r="144" spans="5:6" ht="15" customHeight="1">
      <c r="E144" s="4"/>
      <c r="F144"/>
    </row>
    <row r="145" spans="5:6" ht="15" customHeight="1">
      <c r="E145" s="4"/>
      <c r="F145"/>
    </row>
    <row r="146" spans="5:6" ht="15" customHeight="1">
      <c r="E146" s="4"/>
      <c r="F146"/>
    </row>
    <row r="147" spans="5:6" ht="15" customHeight="1">
      <c r="E147" s="4"/>
      <c r="F147"/>
    </row>
    <row r="148" spans="5:6" ht="15" customHeight="1">
      <c r="E148" s="4"/>
      <c r="F148"/>
    </row>
    <row r="149" spans="5:6" ht="15" customHeight="1">
      <c r="E149" s="4"/>
      <c r="F149"/>
    </row>
    <row r="150" spans="5:6" ht="15" customHeight="1">
      <c r="E150" s="4"/>
      <c r="F150"/>
    </row>
    <row r="151" spans="5:6" ht="15" customHeight="1">
      <c r="E151" s="4"/>
      <c r="F151"/>
    </row>
    <row r="152" spans="5:6" ht="15" customHeight="1">
      <c r="E152" s="4"/>
      <c r="F152"/>
    </row>
    <row r="153" spans="5:6" ht="15" customHeight="1">
      <c r="E153" s="4"/>
      <c r="F153"/>
    </row>
    <row r="154" spans="5:6" ht="15" customHeight="1">
      <c r="E154" s="4"/>
      <c r="F154"/>
    </row>
    <row r="155" spans="5:6" ht="15" customHeight="1">
      <c r="E155" s="4"/>
      <c r="F155"/>
    </row>
    <row r="156" spans="5:6" ht="15" customHeight="1">
      <c r="E156" s="4"/>
      <c r="F156"/>
    </row>
    <row r="157" spans="5:6" ht="15" customHeight="1">
      <c r="E157" s="4"/>
      <c r="F157"/>
    </row>
    <row r="158" spans="5:6" ht="21" customHeight="1">
      <c r="E158" s="4"/>
      <c r="F158"/>
    </row>
    <row r="159" spans="5:6" ht="12.75">
      <c r="E159" s="4"/>
      <c r="F159"/>
    </row>
    <row r="160" spans="5:6" ht="12.75">
      <c r="E160" s="4"/>
      <c r="F160"/>
    </row>
    <row r="161" spans="5:6" ht="12.75">
      <c r="E161" s="4"/>
      <c r="F161"/>
    </row>
    <row r="162" spans="5:6" ht="12.75">
      <c r="E162" s="4"/>
      <c r="F162"/>
    </row>
    <row r="163" spans="5:6" ht="12.75">
      <c r="E163" s="4"/>
      <c r="F163"/>
    </row>
    <row r="164" spans="5:6" ht="12.75">
      <c r="E164" s="4"/>
      <c r="F164"/>
    </row>
    <row r="165" spans="5:6" ht="12.75">
      <c r="E165" s="4"/>
      <c r="F165"/>
    </row>
    <row r="166" spans="5:6" ht="12.75">
      <c r="E166" s="4"/>
      <c r="F166"/>
    </row>
    <row r="167" spans="5:6" ht="12.75">
      <c r="E167" s="4"/>
      <c r="F167"/>
    </row>
    <row r="168" spans="5:6" ht="12.75">
      <c r="E168" s="4"/>
      <c r="F168"/>
    </row>
    <row r="169" spans="5:6" ht="12.75">
      <c r="E169" s="4"/>
      <c r="F169"/>
    </row>
    <row r="170" spans="5:6" ht="12.75">
      <c r="E170" s="4"/>
      <c r="F170"/>
    </row>
    <row r="171" spans="5:6" ht="12.75">
      <c r="E171" s="4"/>
      <c r="F171"/>
    </row>
    <row r="172" spans="5:6" ht="12.75">
      <c r="E172" s="4"/>
      <c r="F172"/>
    </row>
    <row r="173" spans="5:6" ht="12.75">
      <c r="E173" s="4"/>
      <c r="F173"/>
    </row>
    <row r="174" spans="5:6" ht="12.75">
      <c r="E174" s="4"/>
      <c r="F174"/>
    </row>
    <row r="175" spans="5:6" ht="12.75">
      <c r="E175" s="4"/>
      <c r="F175"/>
    </row>
    <row r="176" spans="5:6" ht="12.75">
      <c r="E176" s="4"/>
      <c r="F176"/>
    </row>
    <row r="177" spans="5:6" ht="12.75">
      <c r="E177" s="4"/>
      <c r="F177"/>
    </row>
    <row r="178" spans="5:6" ht="12.75">
      <c r="E178" s="4"/>
      <c r="F178"/>
    </row>
    <row r="179" spans="5:6" ht="12.75">
      <c r="E179" s="4"/>
      <c r="F179"/>
    </row>
    <row r="180" spans="5:6" ht="12.75">
      <c r="E180" s="4"/>
      <c r="F180"/>
    </row>
    <row r="181" spans="5:6" ht="12.75">
      <c r="E181" s="4"/>
      <c r="F181"/>
    </row>
    <row r="182" spans="5:6" ht="12.75">
      <c r="E182" s="4"/>
      <c r="F182"/>
    </row>
    <row r="183" spans="5:6" ht="12.75">
      <c r="E183" s="4"/>
      <c r="F183"/>
    </row>
    <row r="184" spans="5:6" ht="12.75">
      <c r="E184" s="4"/>
      <c r="F184"/>
    </row>
    <row r="185" spans="5:6" ht="12.75">
      <c r="E185" s="4"/>
      <c r="F185"/>
    </row>
  </sheetData>
  <mergeCells count="86">
    <mergeCell ref="B109:B110"/>
    <mergeCell ref="C109:C110"/>
    <mergeCell ref="D109:D110"/>
    <mergeCell ref="B105:B108"/>
    <mergeCell ref="C105:C108"/>
    <mergeCell ref="D105:D108"/>
    <mergeCell ref="B88:B104"/>
    <mergeCell ref="C88:C104"/>
    <mergeCell ref="D88:D104"/>
    <mergeCell ref="B86:B87"/>
    <mergeCell ref="C86:C87"/>
    <mergeCell ref="D86:D87"/>
    <mergeCell ref="C84:C85"/>
    <mergeCell ref="D84:D85"/>
    <mergeCell ref="B77:B83"/>
    <mergeCell ref="C77:C83"/>
    <mergeCell ref="D77:D83"/>
    <mergeCell ref="B25:B27"/>
    <mergeCell ref="C25:C27"/>
    <mergeCell ref="D25:D27"/>
    <mergeCell ref="B74:B76"/>
    <mergeCell ref="C74:C76"/>
    <mergeCell ref="D74:D76"/>
    <mergeCell ref="B72:B73"/>
    <mergeCell ref="C72:C73"/>
    <mergeCell ref="D72:D73"/>
    <mergeCell ref="E20:E21"/>
    <mergeCell ref="C6:H6"/>
    <mergeCell ref="C17:L17"/>
    <mergeCell ref="F20:F21"/>
    <mergeCell ref="G20:G21"/>
    <mergeCell ref="H20:H21"/>
    <mergeCell ref="I20:I21"/>
    <mergeCell ref="J20:J21"/>
    <mergeCell ref="B22:B24"/>
    <mergeCell ref="C22:C24"/>
    <mergeCell ref="D22:D24"/>
    <mergeCell ref="B20:B21"/>
    <mergeCell ref="C20:C21"/>
    <mergeCell ref="D20:D21"/>
    <mergeCell ref="B30:B31"/>
    <mergeCell ref="C30:C31"/>
    <mergeCell ref="D30:D31"/>
    <mergeCell ref="B28:B29"/>
    <mergeCell ref="C28:C29"/>
    <mergeCell ref="D28:D29"/>
    <mergeCell ref="B34:B36"/>
    <mergeCell ref="C34:C36"/>
    <mergeCell ref="D34:D36"/>
    <mergeCell ref="B32:B33"/>
    <mergeCell ref="C32:C33"/>
    <mergeCell ref="D32:D33"/>
    <mergeCell ref="B39:B40"/>
    <mergeCell ref="C39:C40"/>
    <mergeCell ref="D39:D40"/>
    <mergeCell ref="B37:B38"/>
    <mergeCell ref="C37:C38"/>
    <mergeCell ref="D37:D38"/>
    <mergeCell ref="B43:B44"/>
    <mergeCell ref="C43:C44"/>
    <mergeCell ref="D43:D44"/>
    <mergeCell ref="B41:B42"/>
    <mergeCell ref="C41:C42"/>
    <mergeCell ref="D41:D42"/>
    <mergeCell ref="B49:B50"/>
    <mergeCell ref="C49:C50"/>
    <mergeCell ref="D49:D50"/>
    <mergeCell ref="B45:B48"/>
    <mergeCell ref="C45:C48"/>
    <mergeCell ref="D45:D48"/>
    <mergeCell ref="B63:B66"/>
    <mergeCell ref="C63:C66"/>
    <mergeCell ref="D63:D66"/>
    <mergeCell ref="B51:B62"/>
    <mergeCell ref="C51:C62"/>
    <mergeCell ref="D51:D62"/>
    <mergeCell ref="B111:B116"/>
    <mergeCell ref="C111:C116"/>
    <mergeCell ref="D111:D116"/>
    <mergeCell ref="B68:B69"/>
    <mergeCell ref="C68:C69"/>
    <mergeCell ref="D68:D69"/>
    <mergeCell ref="B70:B71"/>
    <mergeCell ref="C70:C71"/>
    <mergeCell ref="D70:D71"/>
    <mergeCell ref="B84:B85"/>
  </mergeCells>
  <printOptions/>
  <pageMargins left="0.2755905511811024" right="0.2362204724409449" top="0.07874015748031496" bottom="0.07874015748031496" header="0.31496062992125984" footer="0.5118110236220472"/>
  <pageSetup horizontalDpi="1200" verticalDpi="12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Date107</dc:creator>
  <cp:keywords/>
  <dc:description/>
  <cp:lastModifiedBy>cas</cp:lastModifiedBy>
  <cp:lastPrinted>2015-05-27T11:02:43Z</cp:lastPrinted>
  <dcterms:created xsi:type="dcterms:W3CDTF">2006-01-31T09:42:01Z</dcterms:created>
  <dcterms:modified xsi:type="dcterms:W3CDTF">2015-06-25T07:17:47Z</dcterms:modified>
  <cp:category/>
  <cp:version/>
  <cp:contentType/>
  <cp:contentStatus/>
</cp:coreProperties>
</file>